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62FC04D6-4D1F-4FCB-A272-4AA4CCDE5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G25" i="1"/>
  <c r="D25" i="1"/>
  <c r="E25" i="1" l="1"/>
</calcChain>
</file>

<file path=xl/sharedStrings.xml><?xml version="1.0" encoding="utf-8"?>
<sst xmlns="http://schemas.openxmlformats.org/spreadsheetml/2006/main" count="50" uniqueCount="31">
  <si>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</si>
  <si>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</si>
  <si>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</si>
  <si>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</si>
  <si>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</si>
  <si>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</si>
  <si>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</si>
  <si>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Business Technology Center</t>
  </si>
  <si>
    <t>University Center</t>
  </si>
  <si>
    <t>The Fine Arts Auditorium</t>
  </si>
  <si>
    <t>Science Building</t>
  </si>
  <si>
    <t>The Fine Arts Complex</t>
  </si>
  <si>
    <t>Tech. Ill Building</t>
  </si>
  <si>
    <t>Student Union</t>
  </si>
  <si>
    <t>Kirk Education Complex</t>
  </si>
  <si>
    <t>Earl Love Child Study Center</t>
  </si>
  <si>
    <t>Tech. I Building</t>
  </si>
  <si>
    <t>Campus Security</t>
  </si>
  <si>
    <t>New Maint. Office</t>
  </si>
  <si>
    <t>New Maintenance Shop</t>
  </si>
  <si>
    <t>Tech. II Building</t>
  </si>
  <si>
    <t>Heatlth and Fitness Building</t>
  </si>
  <si>
    <t>Community Education Building</t>
  </si>
  <si>
    <t>Library Complex</t>
  </si>
  <si>
    <t>Workforce Training Center</t>
  </si>
  <si>
    <t>UACCM</t>
  </si>
  <si>
    <t>HEPI Adjusted Maintenance Needs</t>
  </si>
  <si>
    <t>Requested Maintenance Needs</t>
  </si>
  <si>
    <t>FY2025 Maintenance Needs</t>
  </si>
  <si>
    <t>Maintenance Warehouse</t>
  </si>
  <si>
    <t>Nursing and Science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</si>
</sst>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5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25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28</v>
      </c>
      <c r="E4" s="7" t="s">
        <v>26</v>
      </c>
      <c r="F4" s="7" t="s">
        <v>27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11</v>
      </c>
      <c r="B5" s="12" t="s">
        <v>6</v>
      </c>
      <c r="C5" s="13">
        <v>1</v>
      </c>
      <c r="D5" s="22">
        <v>1000000</v>
      </c>
      <c r="E5" s="22">
        <f>(D5*1.036)</f>
        <v>1036000</v>
      </c>
      <c r="F5" s="22"/>
      <c r="G5" s="22"/>
      <c r="H5" s="15">
        <v>1999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14</v>
      </c>
      <c r="B6" s="12" t="s">
        <v>6</v>
      </c>
      <c r="C6" s="13">
        <v>2</v>
      </c>
      <c r="D6" s="22">
        <v>4000000</v>
      </c>
      <c r="E6" s="22">
        <f t="shared" ref="E6:E24" si="0">(D6*1.036)</f>
        <v>4144000</v>
      </c>
      <c r="F6" s="22"/>
      <c r="G6" s="22"/>
      <c r="H6" s="15">
        <v>1963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10</v>
      </c>
      <c r="B7" s="12" t="s">
        <v>6</v>
      </c>
      <c r="C7" s="13">
        <v>3</v>
      </c>
      <c r="D7" s="22">
        <v>2000000</v>
      </c>
      <c r="E7" s="22">
        <f t="shared" si="0"/>
        <v>2072000</v>
      </c>
      <c r="F7" s="22"/>
      <c r="G7" s="22"/>
      <c r="H7" s="15">
        <v>1974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23</v>
      </c>
      <c r="B8" s="12" t="s">
        <v>6</v>
      </c>
      <c r="C8" s="13">
        <v>4</v>
      </c>
      <c r="D8" s="22">
        <v>100000</v>
      </c>
      <c r="E8" s="22">
        <f t="shared" si="0"/>
        <v>103600</v>
      </c>
      <c r="F8" s="22"/>
      <c r="G8" s="22"/>
      <c r="H8" s="15">
        <v>2009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7</v>
      </c>
      <c r="B9" s="12" t="s">
        <v>6</v>
      </c>
      <c r="C9" s="13">
        <v>5</v>
      </c>
      <c r="D9" s="22">
        <v>1000000</v>
      </c>
      <c r="E9" s="22">
        <f t="shared" si="0"/>
        <v>1036000</v>
      </c>
      <c r="F9" s="22"/>
      <c r="G9" s="22"/>
      <c r="H9" s="15">
        <v>2001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8</v>
      </c>
      <c r="B10" s="12" t="s">
        <v>6</v>
      </c>
      <c r="C10" s="13">
        <v>6</v>
      </c>
      <c r="D10" s="22">
        <v>1000000</v>
      </c>
      <c r="E10" s="22">
        <f t="shared" si="0"/>
        <v>1036000</v>
      </c>
      <c r="F10" s="22"/>
      <c r="G10" s="22"/>
      <c r="H10" s="15">
        <v>2004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9</v>
      </c>
      <c r="B11" s="12" t="s">
        <v>6</v>
      </c>
      <c r="C11" s="13">
        <v>7</v>
      </c>
      <c r="D11" s="22">
        <v>100000</v>
      </c>
      <c r="E11" s="22">
        <f t="shared" si="0"/>
        <v>103600</v>
      </c>
      <c r="F11" s="22"/>
      <c r="G11" s="22"/>
      <c r="H11" s="15">
        <v>2001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13</v>
      </c>
      <c r="B12" s="12" t="s">
        <v>6</v>
      </c>
      <c r="C12" s="13">
        <v>8</v>
      </c>
      <c r="D12" s="22">
        <v>250000</v>
      </c>
      <c r="E12" s="22">
        <f t="shared" si="0"/>
        <v>259000</v>
      </c>
      <c r="F12" s="22"/>
      <c r="G12" s="22"/>
      <c r="H12" s="15">
        <v>1999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24</v>
      </c>
      <c r="B13" s="12" t="s">
        <v>6</v>
      </c>
      <c r="C13" s="13">
        <v>9</v>
      </c>
      <c r="D13" s="22">
        <v>250000</v>
      </c>
      <c r="E13" s="22">
        <f t="shared" si="0"/>
        <v>259000</v>
      </c>
      <c r="F13" s="22"/>
      <c r="G13" s="22"/>
      <c r="H13" s="15">
        <v>2018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15</v>
      </c>
      <c r="B14" s="12" t="s">
        <v>6</v>
      </c>
      <c r="C14" s="13">
        <v>10</v>
      </c>
      <c r="D14" s="22">
        <v>50000</v>
      </c>
      <c r="E14" s="22">
        <f t="shared" si="0"/>
        <v>51800</v>
      </c>
      <c r="F14" s="22"/>
      <c r="G14" s="22"/>
      <c r="H14" s="15">
        <v>1990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22</v>
      </c>
      <c r="B15" s="12" t="s">
        <v>6</v>
      </c>
      <c r="C15" s="13">
        <v>11</v>
      </c>
      <c r="D15" s="22">
        <v>250000</v>
      </c>
      <c r="E15" s="22">
        <f t="shared" si="0"/>
        <v>259000</v>
      </c>
      <c r="F15" s="22"/>
      <c r="G15" s="22"/>
      <c r="H15" s="15">
        <v>1967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18</v>
      </c>
      <c r="B16" s="12" t="s">
        <v>6</v>
      </c>
      <c r="C16" s="13">
        <v>12</v>
      </c>
      <c r="D16" s="22">
        <v>100000</v>
      </c>
      <c r="E16" s="22">
        <f t="shared" si="0"/>
        <v>103600</v>
      </c>
      <c r="F16" s="22"/>
      <c r="G16" s="22"/>
      <c r="H16" s="15">
        <v>1972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19</v>
      </c>
      <c r="B17" s="12" t="s">
        <v>6</v>
      </c>
      <c r="C17" s="13">
        <v>13</v>
      </c>
      <c r="D17" s="22">
        <v>25000</v>
      </c>
      <c r="E17" s="22">
        <f t="shared" si="0"/>
        <v>25900</v>
      </c>
      <c r="F17" s="22"/>
      <c r="G17" s="22"/>
      <c r="H17" s="15">
        <v>1972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x14ac:dyDescent="0.25">
      <c r="A18" s="11" t="s">
        <v>20</v>
      </c>
      <c r="B18" s="12" t="s">
        <v>6</v>
      </c>
      <c r="C18" s="13">
        <v>14</v>
      </c>
      <c r="D18" s="22">
        <v>100000</v>
      </c>
      <c r="E18" s="22">
        <f t="shared" si="0"/>
        <v>103600</v>
      </c>
      <c r="F18" s="22"/>
      <c r="G18" s="22"/>
      <c r="H18" s="15">
        <v>1985</v>
      </c>
    </row>
    <row r="19" spans="1:22" x14ac:dyDescent="0.25">
      <c r="A19" s="11" t="s">
        <v>12</v>
      </c>
      <c r="B19" s="12" t="s">
        <v>6</v>
      </c>
      <c r="C19" s="13">
        <v>15</v>
      </c>
      <c r="D19" s="22">
        <v>100000</v>
      </c>
      <c r="E19" s="22">
        <f t="shared" si="0"/>
        <v>103600</v>
      </c>
      <c r="F19" s="22"/>
      <c r="G19" s="22"/>
      <c r="H19" s="15">
        <v>1981</v>
      </c>
    </row>
    <row r="20" spans="1:22" x14ac:dyDescent="0.25">
      <c r="A20" s="11" t="s">
        <v>16</v>
      </c>
      <c r="B20" s="12" t="s">
        <v>6</v>
      </c>
      <c r="C20" s="13">
        <v>16</v>
      </c>
      <c r="D20" s="22">
        <v>500000</v>
      </c>
      <c r="E20" s="22">
        <f t="shared" si="0"/>
        <v>518000</v>
      </c>
      <c r="F20" s="22"/>
      <c r="G20" s="22"/>
      <c r="H20" s="15">
        <v>1964</v>
      </c>
    </row>
    <row r="21" spans="1:22" x14ac:dyDescent="0.25">
      <c r="A21" s="11" t="s">
        <v>17</v>
      </c>
      <c r="B21" s="12" t="s">
        <v>6</v>
      </c>
      <c r="C21" s="13">
        <v>17</v>
      </c>
      <c r="D21" s="22">
        <v>141723.5876</v>
      </c>
      <c r="E21" s="22">
        <f t="shared" si="0"/>
        <v>146825.6367536</v>
      </c>
      <c r="F21" s="22"/>
      <c r="G21" s="22"/>
      <c r="H21" s="15">
        <v>1964</v>
      </c>
    </row>
    <row r="22" spans="1:22" x14ac:dyDescent="0.25">
      <c r="A22" s="11" t="s">
        <v>21</v>
      </c>
      <c r="B22" s="12" t="s">
        <v>6</v>
      </c>
      <c r="C22" s="13">
        <v>18</v>
      </c>
      <c r="D22" s="22">
        <v>379229.39040000003</v>
      </c>
      <c r="E22" s="22">
        <f t="shared" si="0"/>
        <v>392881.64845440007</v>
      </c>
      <c r="F22" s="22"/>
      <c r="G22" s="22"/>
      <c r="H22" s="15">
        <v>2006</v>
      </c>
    </row>
    <row r="23" spans="1:22" x14ac:dyDescent="0.25">
      <c r="A23" s="11" t="s">
        <v>29</v>
      </c>
      <c r="B23" s="12" t="s">
        <v>6</v>
      </c>
      <c r="C23" s="13">
        <v>19</v>
      </c>
      <c r="D23" s="22">
        <v>0</v>
      </c>
      <c r="E23" s="22">
        <f t="shared" si="0"/>
        <v>0</v>
      </c>
      <c r="F23" s="22"/>
      <c r="G23" s="22"/>
      <c r="H23" s="15">
        <v>2024</v>
      </c>
    </row>
    <row r="24" spans="1:22" x14ac:dyDescent="0.25">
      <c r="A24" s="11" t="s">
        <v>30</v>
      </c>
      <c r="B24" s="12" t="s">
        <v>6</v>
      </c>
      <c r="C24" s="13">
        <v>20</v>
      </c>
      <c r="D24" s="22">
        <v>0</v>
      </c>
      <c r="E24" s="22">
        <f t="shared" si="0"/>
        <v>0</v>
      </c>
      <c r="F24" s="22"/>
      <c r="G24" s="22"/>
      <c r="H24" s="15">
        <v>2025</v>
      </c>
    </row>
    <row r="25" spans="1:22" x14ac:dyDescent="0.25">
      <c r="D25" s="14">
        <f>SUM(D5:D24)</f>
        <v>11345952.978</v>
      </c>
      <c r="E25" s="14">
        <f>SUM(E5:E24)</f>
        <v>11754407.285208</v>
      </c>
      <c r="F25" s="14">
        <f>SUM(F5:F24)</f>
        <v>0</v>
      </c>
      <c r="G25" s="14">
        <f>SUM(G5:G24)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2026-07-10T17:49:33Z</dcterms:modified>
</cp:coreProperties>
</file>